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"/>
    </mc:Choice>
  </mc:AlternateContent>
  <xr:revisionPtr revIDLastSave="0" documentId="13_ncr:1_{171207CB-5D3D-4FE4-822F-311AEDAE6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F195" i="1" l="1"/>
  <c r="I195" i="1"/>
  <c r="G196" i="1"/>
  <c r="I196" i="1"/>
  <c r="J195" i="1"/>
  <c r="F196" i="1"/>
  <c r="L196" i="1"/>
  <c r="H196" i="1"/>
  <c r="J24" i="1"/>
  <c r="J196" i="1" s="1"/>
</calcChain>
</file>

<file path=xl/sharedStrings.xml><?xml version="1.0" encoding="utf-8"?>
<sst xmlns="http://schemas.openxmlformats.org/spreadsheetml/2006/main" count="340" uniqueCount="105">
  <si>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</si>
  <si>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</si>
  <si>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</si>
  <si>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</si>
  <si>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</si>
  <si>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</si>
  <si>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</si>
  <si>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</si>
  <si>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</si>
  <si>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</si>
  <si>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</si>
  <si>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</si>
  <si>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</si>
  <si>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</si>
  <si>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</si>
  <si>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</si>
  <si>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</si>
  <si>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</si>
  <si>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</si>
  <si>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</si>
  <si>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</si>
  <si>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</si>
  <si>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</si>
  <si>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</si>
  <si>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</si>
  <si>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</si>
  <si>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</si>
  <si>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</si>
  <si>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</si>
  <si>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</si>
  <si>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</si>
  <si>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</si>
  <si>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</si>
  <si>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</si>
  <si>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</si>
  <si>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</si>
  <si>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</si>
  <si>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</si>
  <si>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</si>
  <si>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рисовой крупы с маслом</t>
  </si>
  <si>
    <t>Сыр (порциями)</t>
  </si>
  <si>
    <t>Какао с молоком</t>
  </si>
  <si>
    <t>Хлеб пшеничный</t>
  </si>
  <si>
    <t>Фрукты</t>
  </si>
  <si>
    <t>ТТК</t>
  </si>
  <si>
    <t>Борщ с капустой и картофелем</t>
  </si>
  <si>
    <t>Каша рассыпчая гречневая</t>
  </si>
  <si>
    <t>Компот из плодов и ягод с/м</t>
  </si>
  <si>
    <t>Хлеб ржано-пшеничный</t>
  </si>
  <si>
    <t>Котлеты с олениной с маслом. Макаронные изделия отваные с маслом со свежим огурцом</t>
  </si>
  <si>
    <t>ТТК/203/71</t>
  </si>
  <si>
    <t>Чай с сахаром</t>
  </si>
  <si>
    <t>375/376</t>
  </si>
  <si>
    <t>Уха</t>
  </si>
  <si>
    <t>Рагу из овощей</t>
  </si>
  <si>
    <t>Компот из смеси сухофруктов</t>
  </si>
  <si>
    <t>Омлет паровой с маслом и салатом из белокочанной капусты</t>
  </si>
  <si>
    <t>Чай с лимоном</t>
  </si>
  <si>
    <t>375/377</t>
  </si>
  <si>
    <t>215/45</t>
  </si>
  <si>
    <t>Крендель сахарный</t>
  </si>
  <si>
    <t>выпечка</t>
  </si>
  <si>
    <t xml:space="preserve">Суп картофельный с мясными фрикадельками </t>
  </si>
  <si>
    <t>Котлеты рыбные с маслом</t>
  </si>
  <si>
    <t>Пюре картофельное с соленым огурцом</t>
  </si>
  <si>
    <t>Напиток из плодов шиповника</t>
  </si>
  <si>
    <t>104/105</t>
  </si>
  <si>
    <t>312/70</t>
  </si>
  <si>
    <t>Запеканка из творога с молоком сгущенным</t>
  </si>
  <si>
    <t>Суп картофельный с макаронными изделиями на курином бульоне</t>
  </si>
  <si>
    <t>Жаркое по-домашнему (свинина)</t>
  </si>
  <si>
    <t>Котлеты (особые) с маслом</t>
  </si>
  <si>
    <t>269/203/71</t>
  </si>
  <si>
    <t>Кофейный напиток с молоком</t>
  </si>
  <si>
    <t>Хлеб пшенинчый</t>
  </si>
  <si>
    <t>Бульн с курицей и яйцом</t>
  </si>
  <si>
    <t>Плов (свинина)</t>
  </si>
  <si>
    <t>Напиток из из северных ягод с/м</t>
  </si>
  <si>
    <t>Каша вязкая молочная из пшеничной крупы с маслом</t>
  </si>
  <si>
    <t>Яйцо вареное</t>
  </si>
  <si>
    <t>Щи из свежей капусты с картофелем</t>
  </si>
  <si>
    <t xml:space="preserve">Бефстроганов </t>
  </si>
  <si>
    <t>Котлеты домашние с маслом. Рис отварной со свежим огурцом.</t>
  </si>
  <si>
    <t>271/304/71</t>
  </si>
  <si>
    <t>Соус красный основной</t>
  </si>
  <si>
    <t>Суп картофельный с бобовыми на курином бульоне</t>
  </si>
  <si>
    <t>Рыба, тушеная в томате с овощами</t>
  </si>
  <si>
    <t>Пюре картофельное</t>
  </si>
  <si>
    <t>Компот из смеси сухофруков</t>
  </si>
  <si>
    <t>Каша жидкая молочная из пшенной крупы с маслом</t>
  </si>
  <si>
    <t>Булочка домашняя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</si>
  <si>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</si>
  <si>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</si>
  <si>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</si>
  <si>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Суп картофельный с мясными фрикадельками</t>
  </si>
  <si>
    <t>Капуста тушеная</t>
  </si>
  <si>
    <t>Биточки рыбные с маслом. Пюре картофельное со свежим помидором.</t>
  </si>
  <si>
    <t>234/312/71</t>
  </si>
  <si>
    <t>Суп из овощей</t>
  </si>
  <si>
    <t>Мясо тушеное (говядина)</t>
  </si>
  <si>
    <t>Голень/бедро цыпленка-бройлера запеченое</t>
  </si>
  <si>
    <t>Котлеты (особые) с маслом. Макаронные изделия отварные с маслом со свежим помидором.</t>
  </si>
  <si>
    <t>МБОУ "СОШ № 10" г. Кировск</t>
  </si>
  <si>
    <t>Харитонов  А.Н.</t>
  </si>
  <si>
    <t>и.о.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</si>
</sst>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S222" sqref="S221:S22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102</v>
      </c>
      <c r="D1" s="58"/>
      <c r="E1" s="58"/>
      <c r="F1" s="12" t="s">
        <v>16</v>
      </c>
      <c r="G1" s="2" t="s">
        <v>17</v>
      </c>
      <c r="H1" s="59" t="s">
        <v>104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103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12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5.0999999999999996</v>
      </c>
      <c r="H6" s="40">
        <v>10.72</v>
      </c>
      <c r="I6" s="40">
        <v>33.42</v>
      </c>
      <c r="J6" s="40">
        <v>251</v>
      </c>
      <c r="K6" s="41">
        <v>182</v>
      </c>
      <c r="L6" s="40"/>
    </row>
    <row r="7" spans="1:12" ht="15" x14ac:dyDescent="0.25">
      <c r="A7" s="23"/>
      <c r="B7" s="15"/>
      <c r="C7" s="11"/>
      <c r="D7" s="6"/>
      <c r="E7" s="42" t="s">
        <v>40</v>
      </c>
      <c r="F7" s="43">
        <v>20</v>
      </c>
      <c r="G7" s="43">
        <v>4.6399999999999997</v>
      </c>
      <c r="H7" s="43">
        <v>5.9</v>
      </c>
      <c r="I7" s="43">
        <v>0</v>
      </c>
      <c r="J7" s="43">
        <v>72</v>
      </c>
      <c r="K7" s="44">
        <v>15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118.6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25</v>
      </c>
      <c r="G9" s="43">
        <v>1.9</v>
      </c>
      <c r="H9" s="43">
        <v>0.2</v>
      </c>
      <c r="I9" s="43">
        <v>12.3</v>
      </c>
      <c r="J9" s="43">
        <v>58.75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16.119999999999997</v>
      </c>
      <c r="H13" s="19">
        <f t="shared" si="0"/>
        <v>20.759999999999998</v>
      </c>
      <c r="I13" s="19">
        <f t="shared" si="0"/>
        <v>73.099999999999994</v>
      </c>
      <c r="J13" s="19">
        <f t="shared" si="0"/>
        <v>547.35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1.44</v>
      </c>
      <c r="H15" s="43">
        <v>3.94</v>
      </c>
      <c r="I15" s="43">
        <v>8.75</v>
      </c>
      <c r="J15" s="43">
        <v>83</v>
      </c>
      <c r="K15" s="44">
        <v>82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99</v>
      </c>
      <c r="F16" s="43">
        <v>100</v>
      </c>
      <c r="G16" s="43">
        <v>15.2</v>
      </c>
      <c r="H16" s="43">
        <v>17.38</v>
      </c>
      <c r="I16" s="43">
        <v>2.56</v>
      </c>
      <c r="J16" s="43">
        <v>225</v>
      </c>
      <c r="K16" s="44">
        <v>256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8.3000000000000007</v>
      </c>
      <c r="H17" s="43">
        <v>8.9499999999999993</v>
      </c>
      <c r="I17" s="43">
        <v>37.369999999999997</v>
      </c>
      <c r="J17" s="43">
        <v>262.5</v>
      </c>
      <c r="K17" s="44">
        <v>171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0.11</v>
      </c>
      <c r="H18" s="43">
        <v>0.06</v>
      </c>
      <c r="I18" s="43">
        <v>20.98</v>
      </c>
      <c r="J18" s="43">
        <v>88</v>
      </c>
      <c r="K18" s="44" t="s">
        <v>44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25</v>
      </c>
      <c r="G19" s="43">
        <v>1.9</v>
      </c>
      <c r="H19" s="43">
        <v>0.2</v>
      </c>
      <c r="I19" s="43">
        <v>12.3</v>
      </c>
      <c r="J19" s="43">
        <v>58.75</v>
      </c>
      <c r="K19" s="44" t="s">
        <v>44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50</v>
      </c>
      <c r="G20" s="43">
        <v>3.85</v>
      </c>
      <c r="H20" s="43">
        <v>0.7</v>
      </c>
      <c r="I20" s="43">
        <v>18.899999999999999</v>
      </c>
      <c r="J20" s="43">
        <v>100.5</v>
      </c>
      <c r="K20" s="44" t="s">
        <v>44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725</v>
      </c>
      <c r="G23" s="19">
        <f t="shared" ref="G23:J23" si="2">SUM(G14:G22)</f>
        <v>30.8</v>
      </c>
      <c r="H23" s="19">
        <f t="shared" si="2"/>
        <v>31.229999999999997</v>
      </c>
      <c r="I23" s="19">
        <f t="shared" si="2"/>
        <v>100.85999999999999</v>
      </c>
      <c r="J23" s="19">
        <f t="shared" si="2"/>
        <v>817.75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1280</v>
      </c>
      <c r="G24" s="32">
        <f t="shared" ref="G24:J24" si="4">G13+G23</f>
        <v>46.92</v>
      </c>
      <c r="H24" s="32">
        <f t="shared" si="4"/>
        <v>51.989999999999995</v>
      </c>
      <c r="I24" s="32">
        <f t="shared" si="4"/>
        <v>173.95999999999998</v>
      </c>
      <c r="J24" s="32">
        <f t="shared" si="4"/>
        <v>1365.1</v>
      </c>
      <c r="K24" s="32"/>
      <c r="L24" s="32">
        <f t="shared" ref="L24" si="5"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275</v>
      </c>
      <c r="G25" s="40">
        <v>19.72</v>
      </c>
      <c r="H25" s="40">
        <v>8.73</v>
      </c>
      <c r="I25" s="40">
        <v>47.35</v>
      </c>
      <c r="J25" s="40">
        <v>451.26</v>
      </c>
      <c r="K25" s="41" t="s">
        <v>50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7.0000000000000007E-2</v>
      </c>
      <c r="H27" s="43">
        <v>0.02</v>
      </c>
      <c r="I27" s="43">
        <v>10</v>
      </c>
      <c r="J27" s="43">
        <v>40.049999999999997</v>
      </c>
      <c r="K27" s="44" t="s">
        <v>52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25</v>
      </c>
      <c r="G28" s="43">
        <v>1.9</v>
      </c>
      <c r="H28" s="43">
        <v>0.2</v>
      </c>
      <c r="I28" s="43">
        <v>12.3</v>
      </c>
      <c r="J28" s="43">
        <v>58.75</v>
      </c>
      <c r="K28" s="44" t="s">
        <v>44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21.689999999999998</v>
      </c>
      <c r="H32" s="19">
        <f t="shared" ref="H32" si="7">SUM(H25:H31)</f>
        <v>8.9499999999999993</v>
      </c>
      <c r="I32" s="19">
        <f t="shared" ref="I32" si="8">SUM(I25:I31)</f>
        <v>69.650000000000006</v>
      </c>
      <c r="J32" s="19">
        <f t="shared" ref="J32:L32" si="9">SUM(J25:J31)</f>
        <v>550.05999999999995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5.85</v>
      </c>
      <c r="H34" s="43">
        <v>2.5</v>
      </c>
      <c r="I34" s="43">
        <v>13.5</v>
      </c>
      <c r="J34" s="43">
        <v>109.2</v>
      </c>
      <c r="K34" s="44" t="s">
        <v>44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100</v>
      </c>
      <c r="F35" s="43">
        <v>100</v>
      </c>
      <c r="G35" s="43">
        <v>24</v>
      </c>
      <c r="H35" s="43">
        <v>18.3</v>
      </c>
      <c r="I35" s="43">
        <v>0.1</v>
      </c>
      <c r="J35" s="43">
        <v>261</v>
      </c>
      <c r="K35" s="44" t="s">
        <v>44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54</v>
      </c>
      <c r="F36" s="43">
        <v>150</v>
      </c>
      <c r="G36" s="43">
        <v>2.6</v>
      </c>
      <c r="H36" s="43">
        <v>11.04</v>
      </c>
      <c r="I36" s="43">
        <v>11.85</v>
      </c>
      <c r="J36" s="43">
        <v>163.43</v>
      </c>
      <c r="K36" s="44" t="s">
        <v>44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55</v>
      </c>
      <c r="F37" s="43">
        <v>200</v>
      </c>
      <c r="G37" s="43">
        <v>0.66</v>
      </c>
      <c r="H37" s="43">
        <v>0.09</v>
      </c>
      <c r="I37" s="43">
        <v>32.01</v>
      </c>
      <c r="J37" s="43">
        <v>132.80000000000001</v>
      </c>
      <c r="K37" s="44">
        <v>349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25</v>
      </c>
      <c r="G38" s="43">
        <v>1.9</v>
      </c>
      <c r="H38" s="43">
        <v>0.2</v>
      </c>
      <c r="I38" s="43">
        <v>12.3</v>
      </c>
      <c r="J38" s="43">
        <v>58.75</v>
      </c>
      <c r="K38" s="44" t="s">
        <v>44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50</v>
      </c>
      <c r="G39" s="43">
        <v>3.85</v>
      </c>
      <c r="H39" s="43">
        <v>0.7</v>
      </c>
      <c r="I39" s="43">
        <v>18.899999999999999</v>
      </c>
      <c r="J39" s="43">
        <v>100.5</v>
      </c>
      <c r="K39" s="44" t="s">
        <v>44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725</v>
      </c>
      <c r="G42" s="19">
        <f t="shared" ref="G42" si="10">SUM(G33:G41)</f>
        <v>38.86</v>
      </c>
      <c r="H42" s="19">
        <f t="shared" ref="H42" si="11">SUM(H33:H41)</f>
        <v>32.830000000000005</v>
      </c>
      <c r="I42" s="19">
        <f t="shared" ref="I42" si="12">SUM(I33:I41)</f>
        <v>88.66</v>
      </c>
      <c r="J42" s="19">
        <f t="shared" ref="J42:L42" si="13">SUM(J33:J41)</f>
        <v>825.68000000000006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1225</v>
      </c>
      <c r="G43" s="32">
        <f t="shared" ref="G43" si="14">G32+G42</f>
        <v>60.55</v>
      </c>
      <c r="H43" s="32">
        <f t="shared" ref="H43" si="15">H32+H42</f>
        <v>41.78</v>
      </c>
      <c r="I43" s="32">
        <f t="shared" ref="I43" si="16">I32+I42</f>
        <v>158.31</v>
      </c>
      <c r="J43" s="32">
        <f t="shared" ref="J43:L43" si="17">J32+J42</f>
        <v>1375.74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205</v>
      </c>
      <c r="G44" s="40">
        <v>17.55</v>
      </c>
      <c r="H44" s="40">
        <v>20.399999999999999</v>
      </c>
      <c r="I44" s="40">
        <v>5.54</v>
      </c>
      <c r="J44" s="40">
        <v>285.05</v>
      </c>
      <c r="K44" s="41" t="s">
        <v>59</v>
      </c>
      <c r="L44" s="40"/>
    </row>
    <row r="45" spans="1:12" ht="15" x14ac:dyDescent="0.25">
      <c r="A45" s="23"/>
      <c r="B45" s="15"/>
      <c r="C45" s="11"/>
      <c r="D45" s="6" t="s">
        <v>61</v>
      </c>
      <c r="E45" s="42" t="s">
        <v>60</v>
      </c>
      <c r="F45" s="43">
        <v>75</v>
      </c>
      <c r="G45" s="43">
        <v>5.31</v>
      </c>
      <c r="H45" s="43">
        <v>9.86</v>
      </c>
      <c r="I45" s="43">
        <v>41.81</v>
      </c>
      <c r="J45" s="43">
        <v>277.5</v>
      </c>
      <c r="K45" s="44">
        <v>415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207</v>
      </c>
      <c r="G46" s="43">
        <v>0.13</v>
      </c>
      <c r="H46" s="43">
        <v>0.02</v>
      </c>
      <c r="I46" s="43">
        <v>10.199999999999999</v>
      </c>
      <c r="J46" s="43">
        <v>42.05</v>
      </c>
      <c r="K46" s="44" t="s">
        <v>58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25</v>
      </c>
      <c r="G47" s="43">
        <v>1.9</v>
      </c>
      <c r="H47" s="43">
        <v>0.2</v>
      </c>
      <c r="I47" s="43">
        <v>12.3</v>
      </c>
      <c r="J47" s="43">
        <v>58.75</v>
      </c>
      <c r="K47" s="44" t="s">
        <v>44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512</v>
      </c>
      <c r="G51" s="19">
        <f t="shared" ref="G51" si="18">SUM(G44:G50)</f>
        <v>24.889999999999997</v>
      </c>
      <c r="H51" s="19">
        <f t="shared" ref="H51" si="19">SUM(H44:H50)</f>
        <v>30.479999999999997</v>
      </c>
      <c r="I51" s="19">
        <f t="shared" ref="I51" si="20">SUM(I44:I50)</f>
        <v>69.849999999999994</v>
      </c>
      <c r="J51" s="19">
        <f t="shared" ref="J51:L51" si="21">SUM(J44:J50)</f>
        <v>663.34999999999991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225</v>
      </c>
      <c r="G53" s="43">
        <v>6.75</v>
      </c>
      <c r="H53" s="43">
        <v>5.15</v>
      </c>
      <c r="I53" s="43">
        <v>12.5</v>
      </c>
      <c r="J53" s="43">
        <v>133.83000000000001</v>
      </c>
      <c r="K53" s="44" t="s">
        <v>66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105</v>
      </c>
      <c r="G54" s="43">
        <v>13.04</v>
      </c>
      <c r="H54" s="43">
        <v>11.71</v>
      </c>
      <c r="I54" s="43">
        <v>15.28</v>
      </c>
      <c r="J54" s="43">
        <v>220.95</v>
      </c>
      <c r="K54" s="44">
        <v>234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64</v>
      </c>
      <c r="F55" s="43">
        <v>170</v>
      </c>
      <c r="G55" s="43">
        <v>3.22</v>
      </c>
      <c r="H55" s="43">
        <v>4.82</v>
      </c>
      <c r="I55" s="43">
        <v>20.78</v>
      </c>
      <c r="J55" s="43">
        <v>139.25</v>
      </c>
      <c r="K55" s="44" t="s">
        <v>67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0.68</v>
      </c>
      <c r="H56" s="43">
        <v>0.28000000000000003</v>
      </c>
      <c r="I56" s="43">
        <v>20.76</v>
      </c>
      <c r="J56" s="43">
        <v>88.2</v>
      </c>
      <c r="K56" s="44">
        <v>388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25</v>
      </c>
      <c r="G57" s="43">
        <v>1.9</v>
      </c>
      <c r="H57" s="43">
        <v>0.2</v>
      </c>
      <c r="I57" s="43">
        <v>12.3</v>
      </c>
      <c r="J57" s="43">
        <v>58.75</v>
      </c>
      <c r="K57" s="44" t="s">
        <v>44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48</v>
      </c>
      <c r="F58" s="43">
        <v>50</v>
      </c>
      <c r="G58" s="43">
        <v>3.85</v>
      </c>
      <c r="H58" s="43">
        <v>0.7</v>
      </c>
      <c r="I58" s="43">
        <v>18.899999999999999</v>
      </c>
      <c r="J58" s="43">
        <v>100.5</v>
      </c>
      <c r="K58" s="44" t="s">
        <v>44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775</v>
      </c>
      <c r="G61" s="19">
        <f t="shared" ref="G61" si="22">SUM(G52:G60)</f>
        <v>29.439999999999998</v>
      </c>
      <c r="H61" s="19">
        <f t="shared" ref="H61" si="23">SUM(H52:H60)</f>
        <v>22.86</v>
      </c>
      <c r="I61" s="19">
        <f t="shared" ref="I61" si="24">SUM(I52:I60)</f>
        <v>100.52000000000001</v>
      </c>
      <c r="J61" s="19">
        <f t="shared" ref="J61:L61" si="25">SUM(J52:J60)</f>
        <v>741.48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1287</v>
      </c>
      <c r="G62" s="32">
        <f t="shared" ref="G62" si="26">G51+G61</f>
        <v>54.33</v>
      </c>
      <c r="H62" s="32">
        <f t="shared" ref="H62" si="27">H51+H61</f>
        <v>53.339999999999996</v>
      </c>
      <c r="I62" s="32">
        <f t="shared" ref="I62" si="28">I51+I61</f>
        <v>170.37</v>
      </c>
      <c r="J62" s="32">
        <f t="shared" ref="J62:L62" si="29">J51+J61</f>
        <v>1404.83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150</v>
      </c>
      <c r="G63" s="40">
        <v>23.53</v>
      </c>
      <c r="H63" s="40">
        <v>17.510000000000002</v>
      </c>
      <c r="I63" s="40">
        <v>35.479999999999997</v>
      </c>
      <c r="J63" s="40">
        <v>392.4</v>
      </c>
      <c r="K63" s="41">
        <v>223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7.0000000000000007E-2</v>
      </c>
      <c r="H65" s="43">
        <v>0.02</v>
      </c>
      <c r="I65" s="43">
        <v>10</v>
      </c>
      <c r="J65" s="43">
        <v>40.049999999999997</v>
      </c>
      <c r="K65" s="44" t="s">
        <v>52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25</v>
      </c>
      <c r="G66" s="43">
        <v>1.9</v>
      </c>
      <c r="H66" s="43">
        <v>0.2</v>
      </c>
      <c r="I66" s="43">
        <v>12.3</v>
      </c>
      <c r="J66" s="43">
        <v>58.75</v>
      </c>
      <c r="K66" s="44" t="s">
        <v>44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130</v>
      </c>
      <c r="G67" s="43">
        <v>0.52</v>
      </c>
      <c r="H67" s="43">
        <v>0.52</v>
      </c>
      <c r="I67" s="43">
        <v>12.74</v>
      </c>
      <c r="J67" s="43">
        <v>61.1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26.02</v>
      </c>
      <c r="H70" s="19">
        <f t="shared" ref="H70" si="31">SUM(H63:H69)</f>
        <v>18.25</v>
      </c>
      <c r="I70" s="19">
        <f t="shared" ref="I70" si="32">SUM(I63:I69)</f>
        <v>70.52</v>
      </c>
      <c r="J70" s="19">
        <f t="shared" ref="J70:L70" si="33">SUM(J63:J69)</f>
        <v>552.29999999999995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69</v>
      </c>
      <c r="F72" s="43">
        <v>200</v>
      </c>
      <c r="G72" s="43">
        <v>3.65</v>
      </c>
      <c r="H72" s="43">
        <v>3.62</v>
      </c>
      <c r="I72" s="43">
        <v>12.55</v>
      </c>
      <c r="J72" s="43">
        <v>106.2</v>
      </c>
      <c r="K72" s="44">
        <v>103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70</v>
      </c>
      <c r="F73" s="43">
        <v>200</v>
      </c>
      <c r="G73" s="43">
        <v>14.06</v>
      </c>
      <c r="H73" s="43">
        <v>33.71</v>
      </c>
      <c r="I73" s="43">
        <v>18.95</v>
      </c>
      <c r="J73" s="43">
        <v>437.71</v>
      </c>
      <c r="K73" s="44">
        <v>259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47</v>
      </c>
      <c r="F75" s="43">
        <v>200</v>
      </c>
      <c r="G75" s="43">
        <v>0.11</v>
      </c>
      <c r="H75" s="43">
        <v>0.06</v>
      </c>
      <c r="I75" s="43">
        <v>20.98</v>
      </c>
      <c r="J75" s="43">
        <v>88</v>
      </c>
      <c r="K75" s="44" t="s">
        <v>44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50</v>
      </c>
      <c r="G76" s="43">
        <v>3.8</v>
      </c>
      <c r="H76" s="43">
        <v>0.4</v>
      </c>
      <c r="I76" s="43">
        <v>24.6</v>
      </c>
      <c r="J76" s="43">
        <v>117.5</v>
      </c>
      <c r="K76" s="44" t="s">
        <v>44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50</v>
      </c>
      <c r="G77" s="43">
        <v>3.85</v>
      </c>
      <c r="H77" s="43">
        <v>0.7</v>
      </c>
      <c r="I77" s="43">
        <v>18.899999999999999</v>
      </c>
      <c r="J77" s="43">
        <v>100.5</v>
      </c>
      <c r="K77" s="44" t="s">
        <v>44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25.470000000000002</v>
      </c>
      <c r="H80" s="19">
        <f t="shared" ref="H80" si="35">SUM(H71:H79)</f>
        <v>38.49</v>
      </c>
      <c r="I80" s="19">
        <f t="shared" ref="I80" si="36">SUM(I71:I79)</f>
        <v>95.980000000000018</v>
      </c>
      <c r="J80" s="19">
        <f t="shared" ref="J80:L80" si="37">SUM(J71:J79)</f>
        <v>849.91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1205</v>
      </c>
      <c r="G81" s="32">
        <f t="shared" ref="G81" si="38">G70+G80</f>
        <v>51.49</v>
      </c>
      <c r="H81" s="32">
        <f t="shared" ref="H81" si="39">H70+H80</f>
        <v>56.74</v>
      </c>
      <c r="I81" s="32">
        <f t="shared" ref="I81" si="40">I70+I80</f>
        <v>166.5</v>
      </c>
      <c r="J81" s="32">
        <f t="shared" ref="J81:L81" si="41">J70+J80</f>
        <v>1402.21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101</v>
      </c>
      <c r="F82" s="40">
        <v>275</v>
      </c>
      <c r="G82" s="40">
        <v>22.71</v>
      </c>
      <c r="H82" s="40">
        <v>26.35</v>
      </c>
      <c r="I82" s="40">
        <v>44.95</v>
      </c>
      <c r="J82" s="40">
        <v>514.33000000000004</v>
      </c>
      <c r="K82" s="41" t="s">
        <v>72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73</v>
      </c>
      <c r="F84" s="43">
        <v>200</v>
      </c>
      <c r="G84" s="43">
        <v>3.17</v>
      </c>
      <c r="H84" s="43">
        <v>2.68</v>
      </c>
      <c r="I84" s="43">
        <v>15.95</v>
      </c>
      <c r="J84" s="43">
        <v>100.6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74</v>
      </c>
      <c r="F85" s="43">
        <v>25</v>
      </c>
      <c r="G85" s="43">
        <v>1.9</v>
      </c>
      <c r="H85" s="43">
        <v>0.2</v>
      </c>
      <c r="I85" s="43">
        <v>12.3</v>
      </c>
      <c r="J85" s="43">
        <v>58.75</v>
      </c>
      <c r="K85" s="44" t="s">
        <v>44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27.78</v>
      </c>
      <c r="H89" s="19">
        <f t="shared" ref="H89" si="43">SUM(H82:H88)</f>
        <v>29.23</v>
      </c>
      <c r="I89" s="19">
        <f t="shared" ref="I89" si="44">SUM(I82:I88)</f>
        <v>73.2</v>
      </c>
      <c r="J89" s="19">
        <f t="shared" ref="J89:L89" si="45">SUM(J82:J88)</f>
        <v>673.68000000000006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75</v>
      </c>
      <c r="F91" s="43">
        <v>240</v>
      </c>
      <c r="G91" s="43">
        <v>6.76</v>
      </c>
      <c r="H91" s="43">
        <v>5.0199999999999996</v>
      </c>
      <c r="I91" s="43">
        <v>0.14000000000000001</v>
      </c>
      <c r="J91" s="43">
        <v>73.599999999999994</v>
      </c>
      <c r="K91" s="44" t="s">
        <v>44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76</v>
      </c>
      <c r="F92" s="43">
        <v>200</v>
      </c>
      <c r="G92" s="43">
        <v>16.829999999999998</v>
      </c>
      <c r="H92" s="43">
        <v>37.56</v>
      </c>
      <c r="I92" s="43">
        <v>34.520000000000003</v>
      </c>
      <c r="J92" s="43">
        <v>544</v>
      </c>
      <c r="K92" s="44">
        <v>265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77</v>
      </c>
      <c r="F94" s="43">
        <v>200</v>
      </c>
      <c r="G94" s="43">
        <v>0.2</v>
      </c>
      <c r="H94" s="43">
        <v>0</v>
      </c>
      <c r="I94" s="43">
        <v>24.8</v>
      </c>
      <c r="J94" s="43">
        <v>102</v>
      </c>
      <c r="K94" s="44" t="s">
        <v>44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25</v>
      </c>
      <c r="G95" s="43">
        <v>1.9</v>
      </c>
      <c r="H95" s="43">
        <v>0.2</v>
      </c>
      <c r="I95" s="43">
        <v>12.3</v>
      </c>
      <c r="J95" s="43">
        <v>58.75</v>
      </c>
      <c r="K95" s="44" t="s">
        <v>44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48</v>
      </c>
      <c r="F96" s="43">
        <v>50</v>
      </c>
      <c r="G96" s="43">
        <v>3.85</v>
      </c>
      <c r="H96" s="43">
        <v>0.7</v>
      </c>
      <c r="I96" s="43">
        <v>18.899999999999999</v>
      </c>
      <c r="J96" s="43">
        <v>100.5</v>
      </c>
      <c r="K96" s="44" t="s">
        <v>44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6">SUM(G90:G98)</f>
        <v>29.539999999999996</v>
      </c>
      <c r="H99" s="19">
        <f t="shared" ref="H99" si="47">SUM(H90:H98)</f>
        <v>43.480000000000004</v>
      </c>
      <c r="I99" s="19">
        <f t="shared" ref="I99" si="48">SUM(I90:I98)</f>
        <v>90.66</v>
      </c>
      <c r="J99" s="19">
        <f t="shared" ref="J99:L99" si="49">SUM(J90:J98)</f>
        <v>878.85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1215</v>
      </c>
      <c r="G100" s="32">
        <f t="shared" ref="G100" si="50">G89+G99</f>
        <v>57.319999999999993</v>
      </c>
      <c r="H100" s="32">
        <f t="shared" ref="H100" si="51">H89+H99</f>
        <v>72.710000000000008</v>
      </c>
      <c r="I100" s="32">
        <f t="shared" ref="I100" si="52">I89+I99</f>
        <v>163.86</v>
      </c>
      <c r="J100" s="32">
        <f t="shared" ref="J100:L100" si="53">J89+J99</f>
        <v>1552.5300000000002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78</v>
      </c>
      <c r="F101" s="40">
        <v>210</v>
      </c>
      <c r="G101" s="40">
        <v>8.64</v>
      </c>
      <c r="H101" s="40">
        <v>11.06</v>
      </c>
      <c r="I101" s="40">
        <v>44.32</v>
      </c>
      <c r="J101" s="40">
        <v>312</v>
      </c>
      <c r="K101" s="41">
        <v>173</v>
      </c>
      <c r="L101" s="40"/>
    </row>
    <row r="102" spans="1:12" ht="15" x14ac:dyDescent="0.25">
      <c r="A102" s="23"/>
      <c r="B102" s="15"/>
      <c r="C102" s="11"/>
      <c r="D102" s="6"/>
      <c r="E102" s="42" t="s">
        <v>79</v>
      </c>
      <c r="F102" s="43">
        <v>40</v>
      </c>
      <c r="G102" s="43">
        <v>5.08</v>
      </c>
      <c r="H102" s="43">
        <v>4.5999999999999996</v>
      </c>
      <c r="I102" s="43">
        <v>0.28000000000000003</v>
      </c>
      <c r="J102" s="43">
        <v>63</v>
      </c>
      <c r="K102" s="44">
        <v>209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73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>
        <v>379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 t="s">
        <v>44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43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338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575</v>
      </c>
      <c r="G108" s="19">
        <f t="shared" ref="G108:J108" si="54">SUM(G101:G107)</f>
        <v>19.189999999999998</v>
      </c>
      <c r="H108" s="19">
        <f t="shared" si="54"/>
        <v>18.939999999999998</v>
      </c>
      <c r="I108" s="19">
        <f t="shared" si="54"/>
        <v>82.649999999999991</v>
      </c>
      <c r="J108" s="19">
        <f t="shared" si="54"/>
        <v>581.35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80</v>
      </c>
      <c r="F110" s="43">
        <v>200</v>
      </c>
      <c r="G110" s="43">
        <v>1.41</v>
      </c>
      <c r="H110" s="43">
        <v>3.96</v>
      </c>
      <c r="I110" s="43">
        <v>6.32</v>
      </c>
      <c r="J110" s="43">
        <v>71.8</v>
      </c>
      <c r="K110" s="44">
        <v>88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81</v>
      </c>
      <c r="F111" s="43">
        <v>100</v>
      </c>
      <c r="G111" s="43">
        <v>15.2</v>
      </c>
      <c r="H111" s="43">
        <v>23.1</v>
      </c>
      <c r="I111" s="43">
        <v>5.12</v>
      </c>
      <c r="J111" s="43">
        <v>290</v>
      </c>
      <c r="K111" s="44">
        <v>250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46</v>
      </c>
      <c r="F112" s="43">
        <v>150</v>
      </c>
      <c r="G112" s="43">
        <v>8.3000000000000007</v>
      </c>
      <c r="H112" s="43">
        <v>8.9499999999999993</v>
      </c>
      <c r="I112" s="43">
        <v>37.369999999999997</v>
      </c>
      <c r="J112" s="43">
        <v>262.5</v>
      </c>
      <c r="K112" s="44">
        <v>171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0.11</v>
      </c>
      <c r="H113" s="43">
        <v>0.06</v>
      </c>
      <c r="I113" s="43">
        <v>20.98</v>
      </c>
      <c r="J113" s="43">
        <v>88</v>
      </c>
      <c r="K113" s="44" t="s">
        <v>44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25</v>
      </c>
      <c r="G114" s="43">
        <v>1.9</v>
      </c>
      <c r="H114" s="43">
        <v>0.2</v>
      </c>
      <c r="I114" s="43">
        <v>12.3</v>
      </c>
      <c r="J114" s="43">
        <v>58.75</v>
      </c>
      <c r="K114" s="44" t="s">
        <v>44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48</v>
      </c>
      <c r="F115" s="43">
        <v>50</v>
      </c>
      <c r="G115" s="43">
        <v>3.85</v>
      </c>
      <c r="H115" s="43">
        <v>0.7</v>
      </c>
      <c r="I115" s="43">
        <v>18.899999999999999</v>
      </c>
      <c r="J115" s="43">
        <v>100.5</v>
      </c>
      <c r="K115" s="44" t="s">
        <v>44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6">SUM(G109:G117)</f>
        <v>30.77</v>
      </c>
      <c r="H118" s="19">
        <f t="shared" si="56"/>
        <v>36.970000000000013</v>
      </c>
      <c r="I118" s="19">
        <f t="shared" si="56"/>
        <v>100.99000000000001</v>
      </c>
      <c r="J118" s="19">
        <f t="shared" si="56"/>
        <v>871.55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1300</v>
      </c>
      <c r="G119" s="32">
        <f t="shared" ref="G119" si="58">G108+G118</f>
        <v>49.959999999999994</v>
      </c>
      <c r="H119" s="32">
        <f t="shared" ref="H119" si="59">H108+H118</f>
        <v>55.910000000000011</v>
      </c>
      <c r="I119" s="32">
        <f t="shared" ref="I119" si="60">I108+I118</f>
        <v>183.64</v>
      </c>
      <c r="J119" s="32">
        <f t="shared" ref="J119:L119" si="61">J108+J118</f>
        <v>1452.9</v>
      </c>
      <c r="K119" s="32"/>
      <c r="L119" s="32">
        <f t="shared" si="61"/>
        <v>0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82</v>
      </c>
      <c r="F120" s="40">
        <v>275</v>
      </c>
      <c r="G120" s="40">
        <v>17.37</v>
      </c>
      <c r="H120" s="40">
        <v>26.22</v>
      </c>
      <c r="I120" s="40">
        <v>46.32</v>
      </c>
      <c r="J120" s="40">
        <v>493.81</v>
      </c>
      <c r="K120" s="51" t="s">
        <v>83</v>
      </c>
      <c r="L120" s="40"/>
    </row>
    <row r="121" spans="1:12" ht="15" x14ac:dyDescent="0.25">
      <c r="A121" s="14"/>
      <c r="B121" s="15"/>
      <c r="C121" s="11"/>
      <c r="D121" s="6"/>
      <c r="E121" s="42" t="s">
        <v>84</v>
      </c>
      <c r="F121" s="43">
        <v>30</v>
      </c>
      <c r="G121" s="43">
        <v>0.33</v>
      </c>
      <c r="H121" s="43">
        <v>0.6</v>
      </c>
      <c r="I121" s="43">
        <v>1.86</v>
      </c>
      <c r="J121" s="43">
        <v>14.4</v>
      </c>
      <c r="K121" s="52" t="s">
        <v>44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207</v>
      </c>
      <c r="G122" s="43">
        <v>0.13</v>
      </c>
      <c r="H122" s="43">
        <v>0.02</v>
      </c>
      <c r="I122" s="43">
        <v>10.199999999999999</v>
      </c>
      <c r="J122" s="43">
        <v>42.05</v>
      </c>
      <c r="K122" s="44" t="s">
        <v>58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 t="s">
        <v>44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537</v>
      </c>
      <c r="G127" s="19">
        <f t="shared" ref="G127:J127" si="62">SUM(G120:G126)</f>
        <v>19.729999999999997</v>
      </c>
      <c r="H127" s="19">
        <f t="shared" si="62"/>
        <v>27.04</v>
      </c>
      <c r="I127" s="19">
        <f t="shared" si="62"/>
        <v>70.679999999999993</v>
      </c>
      <c r="J127" s="19">
        <f t="shared" si="62"/>
        <v>609.01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85</v>
      </c>
      <c r="F129" s="43">
        <v>200</v>
      </c>
      <c r="G129" s="43">
        <v>5.99</v>
      </c>
      <c r="H129" s="43">
        <v>5.62</v>
      </c>
      <c r="I129" s="43">
        <v>13.23</v>
      </c>
      <c r="J129" s="43">
        <v>137.6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86</v>
      </c>
      <c r="F130" s="43">
        <v>100</v>
      </c>
      <c r="G130" s="43">
        <v>10.83</v>
      </c>
      <c r="H130" s="43">
        <v>5.5</v>
      </c>
      <c r="I130" s="43">
        <v>4.22</v>
      </c>
      <c r="J130" s="43">
        <v>116.67</v>
      </c>
      <c r="K130" s="44">
        <v>229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87</v>
      </c>
      <c r="F131" s="43">
        <v>150</v>
      </c>
      <c r="G131" s="43">
        <v>3.06</v>
      </c>
      <c r="H131" s="43">
        <v>4.8</v>
      </c>
      <c r="I131" s="43">
        <v>20.440000000000001</v>
      </c>
      <c r="J131" s="43">
        <v>137.25</v>
      </c>
      <c r="K131" s="44">
        <v>312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88</v>
      </c>
      <c r="F132" s="43">
        <v>200</v>
      </c>
      <c r="G132" s="43">
        <v>0.66</v>
      </c>
      <c r="H132" s="43">
        <v>0.09</v>
      </c>
      <c r="I132" s="43">
        <v>32.01</v>
      </c>
      <c r="J132" s="43">
        <v>132.80000000000001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50</v>
      </c>
      <c r="G133" s="43">
        <v>3.8</v>
      </c>
      <c r="H133" s="43">
        <v>0.4</v>
      </c>
      <c r="I133" s="43">
        <v>24.6</v>
      </c>
      <c r="J133" s="43">
        <v>117.5</v>
      </c>
      <c r="K133" s="44" t="s">
        <v>44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48</v>
      </c>
      <c r="F134" s="43">
        <v>50</v>
      </c>
      <c r="G134" s="43">
        <v>3.85</v>
      </c>
      <c r="H134" s="43">
        <v>0.7</v>
      </c>
      <c r="I134" s="43">
        <v>18.899999999999999</v>
      </c>
      <c r="J134" s="43">
        <v>100.5</v>
      </c>
      <c r="K134" s="44" t="s">
        <v>44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28.19</v>
      </c>
      <c r="H137" s="19">
        <f t="shared" si="64"/>
        <v>17.11</v>
      </c>
      <c r="I137" s="19">
        <f t="shared" si="64"/>
        <v>113.4</v>
      </c>
      <c r="J137" s="19">
        <f t="shared" si="64"/>
        <v>742.31999999999994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1287</v>
      </c>
      <c r="G138" s="32">
        <f t="shared" ref="G138" si="66">G127+G137</f>
        <v>47.92</v>
      </c>
      <c r="H138" s="32">
        <f t="shared" ref="H138" si="67">H127+H137</f>
        <v>44.15</v>
      </c>
      <c r="I138" s="32">
        <f t="shared" ref="I138" si="68">I127+I137</f>
        <v>184.07999999999998</v>
      </c>
      <c r="J138" s="32">
        <f t="shared" ref="J138:L138" si="69">J127+J137</f>
        <v>1351.33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210</v>
      </c>
      <c r="G139" s="40">
        <v>7.51</v>
      </c>
      <c r="H139" s="40">
        <v>11.72</v>
      </c>
      <c r="I139" s="40">
        <v>37.049999999999997</v>
      </c>
      <c r="J139" s="40">
        <v>285</v>
      </c>
      <c r="K139" s="41">
        <v>182</v>
      </c>
      <c r="L139" s="40"/>
    </row>
    <row r="140" spans="1:12" ht="15" x14ac:dyDescent="0.25">
      <c r="A140" s="23"/>
      <c r="B140" s="15"/>
      <c r="C140" s="11"/>
      <c r="D140" s="53" t="s">
        <v>61</v>
      </c>
      <c r="E140" s="42" t="s">
        <v>90</v>
      </c>
      <c r="F140" s="43">
        <v>50</v>
      </c>
      <c r="G140" s="43">
        <v>3.64</v>
      </c>
      <c r="H140" s="43">
        <v>6.26</v>
      </c>
      <c r="I140" s="43">
        <v>21.96</v>
      </c>
      <c r="J140" s="43">
        <v>159</v>
      </c>
      <c r="K140" s="44">
        <v>424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4.08</v>
      </c>
      <c r="H141" s="43">
        <v>3.54</v>
      </c>
      <c r="I141" s="43">
        <v>17.579999999999998</v>
      </c>
      <c r="J141" s="43">
        <v>118.6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70">SUM(G139:G145)</f>
        <v>17.529999999999998</v>
      </c>
      <c r="H146" s="19">
        <f t="shared" si="70"/>
        <v>22.119999999999997</v>
      </c>
      <c r="I146" s="19">
        <f t="shared" si="70"/>
        <v>98.69</v>
      </c>
      <c r="J146" s="19">
        <f t="shared" si="70"/>
        <v>668.35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91</v>
      </c>
      <c r="F148" s="43">
        <v>200</v>
      </c>
      <c r="G148" s="43">
        <v>2.02</v>
      </c>
      <c r="H148" s="43">
        <v>5.09</v>
      </c>
      <c r="I148" s="43">
        <v>11.98</v>
      </c>
      <c r="J148" s="43">
        <v>107.25</v>
      </c>
      <c r="K148" s="44">
        <v>96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92</v>
      </c>
      <c r="F149" s="43">
        <v>200</v>
      </c>
      <c r="G149" s="43">
        <v>14.44</v>
      </c>
      <c r="H149" s="43">
        <v>35.03</v>
      </c>
      <c r="I149" s="43">
        <v>17.13</v>
      </c>
      <c r="J149" s="43">
        <v>443.58</v>
      </c>
      <c r="K149" s="44">
        <v>258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93</v>
      </c>
      <c r="F151" s="43">
        <v>200</v>
      </c>
      <c r="G151" s="43">
        <v>0.2</v>
      </c>
      <c r="H151" s="43">
        <v>0</v>
      </c>
      <c r="I151" s="43">
        <v>24.8</v>
      </c>
      <c r="J151" s="43">
        <v>102</v>
      </c>
      <c r="K151" s="52" t="s">
        <v>44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50</v>
      </c>
      <c r="G152" s="43">
        <v>3.8</v>
      </c>
      <c r="H152" s="43">
        <v>0.4</v>
      </c>
      <c r="I152" s="43">
        <v>24.6</v>
      </c>
      <c r="J152" s="43">
        <v>117.5</v>
      </c>
      <c r="K152" s="44" t="s">
        <v>44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48</v>
      </c>
      <c r="F153" s="43">
        <v>50</v>
      </c>
      <c r="G153" s="43">
        <v>3.85</v>
      </c>
      <c r="H153" s="43">
        <v>0.7</v>
      </c>
      <c r="I153" s="43">
        <v>18.899999999999999</v>
      </c>
      <c r="J153" s="43">
        <v>100.5</v>
      </c>
      <c r="K153" s="44" t="s">
        <v>44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24.310000000000002</v>
      </c>
      <c r="H156" s="19">
        <f t="shared" si="72"/>
        <v>41.220000000000006</v>
      </c>
      <c r="I156" s="19">
        <f t="shared" si="72"/>
        <v>97.41</v>
      </c>
      <c r="J156" s="19">
        <f t="shared" si="72"/>
        <v>870.82999999999993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1285</v>
      </c>
      <c r="G157" s="32">
        <f t="shared" ref="G157" si="74">G146+G156</f>
        <v>41.84</v>
      </c>
      <c r="H157" s="32">
        <f t="shared" ref="H157" si="75">H146+H156</f>
        <v>63.34</v>
      </c>
      <c r="I157" s="32">
        <f t="shared" ref="I157" si="76">I146+I156</f>
        <v>196.1</v>
      </c>
      <c r="J157" s="32">
        <f t="shared" ref="J157:L157" si="77">J146+J156</f>
        <v>1539.1799999999998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>
        <v>150</v>
      </c>
      <c r="G158" s="40">
        <v>23.53</v>
      </c>
      <c r="H158" s="40">
        <v>17.510000000000002</v>
      </c>
      <c r="I158" s="40">
        <v>35.479999999999997</v>
      </c>
      <c r="J158" s="40">
        <v>392.4</v>
      </c>
      <c r="K158" s="41">
        <v>223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7.0000000000000007E-2</v>
      </c>
      <c r="H160" s="43">
        <v>0.02</v>
      </c>
      <c r="I160" s="43">
        <v>10</v>
      </c>
      <c r="J160" s="43">
        <v>40.049999999999997</v>
      </c>
      <c r="K160" s="44" t="s">
        <v>52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 t="s">
        <v>44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130</v>
      </c>
      <c r="G162" s="43">
        <v>0.52</v>
      </c>
      <c r="H162" s="43">
        <v>0.52</v>
      </c>
      <c r="I162" s="43">
        <v>12.74</v>
      </c>
      <c r="J162" s="43">
        <v>61.1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26.02</v>
      </c>
      <c r="H165" s="19">
        <f t="shared" si="78"/>
        <v>18.25</v>
      </c>
      <c r="I165" s="19">
        <f t="shared" si="78"/>
        <v>70.52</v>
      </c>
      <c r="J165" s="19">
        <f t="shared" si="78"/>
        <v>552.29999999999995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94</v>
      </c>
      <c r="F167" s="43">
        <v>225</v>
      </c>
      <c r="G167" s="43">
        <v>6.75</v>
      </c>
      <c r="H167" s="43">
        <v>5.15</v>
      </c>
      <c r="I167" s="43">
        <v>12.5</v>
      </c>
      <c r="J167" s="43">
        <v>133.83000000000001</v>
      </c>
      <c r="K167" s="44" t="s">
        <v>66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71</v>
      </c>
      <c r="F168" s="43">
        <v>105</v>
      </c>
      <c r="G168" s="43">
        <v>16.78</v>
      </c>
      <c r="H168" s="43">
        <v>21.97</v>
      </c>
      <c r="I168" s="43">
        <v>12.56</v>
      </c>
      <c r="J168" s="43">
        <v>320.95</v>
      </c>
      <c r="K168" s="44">
        <v>269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95</v>
      </c>
      <c r="F169" s="43">
        <v>150</v>
      </c>
      <c r="G169" s="43">
        <v>3.1</v>
      </c>
      <c r="H169" s="43">
        <v>4.8600000000000003</v>
      </c>
      <c r="I169" s="43">
        <v>14.14</v>
      </c>
      <c r="J169" s="43">
        <v>112.65</v>
      </c>
      <c r="K169" s="44">
        <v>321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47</v>
      </c>
      <c r="F170" s="43">
        <v>200</v>
      </c>
      <c r="G170" s="43">
        <v>0.11</v>
      </c>
      <c r="H170" s="43">
        <v>0.06</v>
      </c>
      <c r="I170" s="43">
        <v>20.98</v>
      </c>
      <c r="J170" s="43">
        <v>88</v>
      </c>
      <c r="K170" s="44" t="s">
        <v>44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25</v>
      </c>
      <c r="G171" s="43">
        <v>1.9</v>
      </c>
      <c r="H171" s="43">
        <v>0.2</v>
      </c>
      <c r="I171" s="43">
        <v>12.3</v>
      </c>
      <c r="J171" s="43">
        <v>58.75</v>
      </c>
      <c r="K171" s="44" t="s">
        <v>44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48</v>
      </c>
      <c r="F172" s="43">
        <v>50</v>
      </c>
      <c r="G172" s="43">
        <v>3.85</v>
      </c>
      <c r="H172" s="43">
        <v>0.7</v>
      </c>
      <c r="I172" s="43">
        <v>18.899999999999999</v>
      </c>
      <c r="J172" s="43">
        <v>100.5</v>
      </c>
      <c r="K172" s="44" t="s">
        <v>44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755</v>
      </c>
      <c r="G175" s="19">
        <f t="shared" ref="G175:J175" si="80">SUM(G166:G174)</f>
        <v>32.49</v>
      </c>
      <c r="H175" s="19">
        <f t="shared" si="80"/>
        <v>32.940000000000005</v>
      </c>
      <c r="I175" s="19">
        <f t="shared" si="80"/>
        <v>91.38</v>
      </c>
      <c r="J175" s="19">
        <f t="shared" si="80"/>
        <v>814.68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1260</v>
      </c>
      <c r="G176" s="32">
        <f t="shared" ref="G176" si="82">G165+G175</f>
        <v>58.510000000000005</v>
      </c>
      <c r="H176" s="32">
        <f t="shared" ref="H176" si="83">H165+H175</f>
        <v>51.190000000000005</v>
      </c>
      <c r="I176" s="32">
        <f t="shared" ref="I176" si="84">I165+I175</f>
        <v>161.89999999999998</v>
      </c>
      <c r="J176" s="32">
        <f t="shared" ref="J176:L176" si="85">J165+J175</f>
        <v>1366.98</v>
      </c>
      <c r="K176" s="32"/>
      <c r="L176" s="32">
        <f t="shared" si="85"/>
        <v>0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96</v>
      </c>
      <c r="F177" s="40">
        <v>275</v>
      </c>
      <c r="G177" s="40">
        <v>16.32</v>
      </c>
      <c r="H177" s="40">
        <v>15.83</v>
      </c>
      <c r="I177" s="40">
        <v>36.49</v>
      </c>
      <c r="J177" s="40">
        <v>362.6</v>
      </c>
      <c r="K177" s="51" t="s">
        <v>97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57</v>
      </c>
      <c r="F179" s="43">
        <v>207</v>
      </c>
      <c r="G179" s="43">
        <v>0.13</v>
      </c>
      <c r="H179" s="43">
        <v>0.02</v>
      </c>
      <c r="I179" s="43">
        <v>10.199999999999999</v>
      </c>
      <c r="J179" s="43">
        <v>42.05</v>
      </c>
      <c r="K179" s="44" t="s">
        <v>58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3.8</v>
      </c>
      <c r="H180" s="43">
        <v>0.4</v>
      </c>
      <c r="I180" s="43">
        <v>24.6</v>
      </c>
      <c r="J180" s="43">
        <v>117.5</v>
      </c>
      <c r="K180" s="44" t="s">
        <v>44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532</v>
      </c>
      <c r="G184" s="19">
        <f t="shared" ref="G184:J184" si="86">SUM(G177:G183)</f>
        <v>20.25</v>
      </c>
      <c r="H184" s="19">
        <f t="shared" si="86"/>
        <v>16.25</v>
      </c>
      <c r="I184" s="19">
        <f t="shared" si="86"/>
        <v>71.289999999999992</v>
      </c>
      <c r="J184" s="19">
        <f t="shared" si="86"/>
        <v>522.15000000000009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98</v>
      </c>
      <c r="F186" s="43">
        <v>200</v>
      </c>
      <c r="G186" s="43">
        <v>1.27</v>
      </c>
      <c r="H186" s="43">
        <v>3.99</v>
      </c>
      <c r="I186" s="43">
        <v>7.32</v>
      </c>
      <c r="J186" s="43">
        <v>76.2</v>
      </c>
      <c r="K186" s="44">
        <v>99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76</v>
      </c>
      <c r="F187" s="43">
        <v>200</v>
      </c>
      <c r="G187" s="43">
        <v>16.829999999999998</v>
      </c>
      <c r="H187" s="43">
        <v>37.56</v>
      </c>
      <c r="I187" s="43">
        <v>34.520000000000003</v>
      </c>
      <c r="J187" s="43">
        <v>544</v>
      </c>
      <c r="K187" s="44">
        <v>265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65</v>
      </c>
      <c r="F189" s="43">
        <v>200</v>
      </c>
      <c r="G189" s="43">
        <v>0.68</v>
      </c>
      <c r="H189" s="43">
        <v>0.28000000000000003</v>
      </c>
      <c r="I189" s="43">
        <v>20.76</v>
      </c>
      <c r="J189" s="43">
        <v>88.2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50</v>
      </c>
      <c r="G190" s="43">
        <v>3.8</v>
      </c>
      <c r="H190" s="43">
        <v>0.4</v>
      </c>
      <c r="I190" s="43">
        <v>24.6</v>
      </c>
      <c r="J190" s="43">
        <v>117.5</v>
      </c>
      <c r="K190" s="44" t="s">
        <v>44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48</v>
      </c>
      <c r="F191" s="43">
        <v>50</v>
      </c>
      <c r="G191" s="43">
        <v>3.85</v>
      </c>
      <c r="H191" s="43">
        <v>0.7</v>
      </c>
      <c r="I191" s="43">
        <v>18.899999999999999</v>
      </c>
      <c r="J191" s="43">
        <v>100.5</v>
      </c>
      <c r="K191" s="44" t="s">
        <v>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26.43</v>
      </c>
      <c r="H194" s="19">
        <f t="shared" si="88"/>
        <v>42.930000000000007</v>
      </c>
      <c r="I194" s="19">
        <f t="shared" si="88"/>
        <v>106.10000000000002</v>
      </c>
      <c r="J194" s="19">
        <f t="shared" si="88"/>
        <v>926.40000000000009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1232</v>
      </c>
      <c r="G195" s="32">
        <f t="shared" ref="G195" si="90">G184+G194</f>
        <v>46.68</v>
      </c>
      <c r="H195" s="32">
        <f t="shared" ref="H195" si="91">H184+H194</f>
        <v>59.180000000000007</v>
      </c>
      <c r="I195" s="32">
        <f t="shared" ref="I195" si="92">I184+I194</f>
        <v>177.39000000000001</v>
      </c>
      <c r="J195" s="32">
        <f t="shared" ref="J195:L195" si="93">J184+J194</f>
        <v>1448.5500000000002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1257.5999999999999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51.552</v>
      </c>
      <c r="H196" s="34">
        <f t="shared" si="94"/>
        <v>55.033000000000001</v>
      </c>
      <c r="I196" s="34">
        <f t="shared" si="94"/>
        <v>173.61099999999999</v>
      </c>
      <c r="J196" s="34">
        <f t="shared" si="94"/>
        <v>1425.9349999999999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dcterms:created xsi:type="dcterms:W3CDTF">2022-05-16T14:23:56Z</dcterms:created>
  <dcterms:modified xsi:type="dcterms:W3CDTF">2026-01-30T07:28:59Z</dcterms:modified>
</cp:coreProperties>
</file>